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illet" sheetId="1" r:id="rId5"/>
    <sheet state="visible" name="Août" sheetId="2" r:id="rId6"/>
    <sheet state="visible" name="Septembre" sheetId="3" r:id="rId7"/>
    <sheet state="visible" name="Résumé" sheetId="4" r:id="rId8"/>
    <sheet state="visible" name="Réglages" sheetId="5" r:id="rId9"/>
  </sheets>
  <definedNames/>
  <calcPr/>
</workbook>
</file>

<file path=xl/sharedStrings.xml><?xml version="1.0" encoding="utf-8"?>
<sst xmlns="http://schemas.openxmlformats.org/spreadsheetml/2006/main" count="210" uniqueCount="114">
  <si>
    <t>Juillet 2026</t>
  </si>
  <si>
    <t>Toutes vos missions du mois, quelle que soit l'application - pour repérer les conflits avant qu'ils n'arrivent.</t>
  </si>
  <si>
    <t>Date</t>
  </si>
  <si>
    <t>Jour</t>
  </si>
  <si>
    <t>Application</t>
  </si>
  <si>
    <t>Établissement / Client</t>
  </si>
  <si>
    <t>Début</t>
  </si>
  <si>
    <t>Fin</t>
  </si>
  <si>
    <t>Heures</t>
  </si>
  <si>
    <t>Statut</t>
  </si>
  <si>
    <t>Notes</t>
  </si>
  <si>
    <t>01/07/2026</t>
  </si>
  <si>
    <t>Mercredi</t>
  </si>
  <si>
    <t>02/07/2026</t>
  </si>
  <si>
    <t>Jeudi</t>
  </si>
  <si>
    <t>03/07/2026</t>
  </si>
  <si>
    <t>Vendredi</t>
  </si>
  <si>
    <t>04/07/2026</t>
  </si>
  <si>
    <t>Samedi</t>
  </si>
  <si>
    <t>05/07/2026</t>
  </si>
  <si>
    <t>Dimanche</t>
  </si>
  <si>
    <t>06/07/2026</t>
  </si>
  <si>
    <t>Lundi</t>
  </si>
  <si>
    <t>07/07/2026</t>
  </si>
  <si>
    <t>Mardi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</si>
  <si>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</si>
  <si>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</si>
  <si>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</si>
  <si>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</si>
  <si>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</si>
  <si>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</si>
  <si>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</si>
  <si>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</si>
  <si>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</si>
  <si>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</si>
  <si>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</si>
  <si>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</si>
  <si>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</si>
  <si>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</si>
  <si>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</si>
  <si>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</si>
  <si>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</si>
  <si>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</si>
  <si>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</si>
  <si>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</si>
  <si>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</si>
  <si>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</si>
  <si>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</si>
  <si>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31/07/2026</t>
  </si>
  <si>
    <t>Août 2026</t>
  </si>
  <si>
    <t>01/08/2026</t>
  </si>
  <si>
    <t>02/08/2026</t>
  </si>
  <si>
    <t>03/08/2026</t>
  </si>
  <si>
    <t>04/08/2026</t>
  </si>
  <si>
    <t>05/08/2026</t>
  </si>
  <si>
    <t>06/08/2026</t>
  </si>
  <si>
    <t>07/08/2026</t>
  </si>
  <si>
    <t>08/08/2026</t>
  </si>
  <si>
    <t>09/08/2026</t>
  </si>
  <si>
    <t>10/08/2026</t>
  </si>
  <si>
    <t>11/08/2026</t>
  </si>
  <si>
    <t>12/08/2026</t>
  </si>
  <si>
    <t>13/08/2026</t>
  </si>
  <si>
    <t>14/08/2026</t>
  </si>
  <si>
    <t>15/08/2026</t>
  </si>
  <si>
    <t>16/08/2026</t>
  </si>
  <si>
    <t>17/08/2026</t>
  </si>
  <si>
    <t>18/08/2026</t>
  </si>
  <si>
    <t>19/08/2026</t>
  </si>
  <si>
    <t>20/08/2026</t>
  </si>
  <si>
    <t>21/08/2026</t>
  </si>
  <si>
    <t>22/08/2026</t>
  </si>
  <si>
    <t>23/08/2026</t>
  </si>
  <si>
    <t>24/08/2026</t>
  </si>
  <si>
    <t>25/08/2026</t>
  </si>
  <si>
    <t>26/08/2026</t>
  </si>
  <si>
    <t>27/08/2026</t>
  </si>
  <si>
    <t>28/08/2026</t>
  </si>
  <si>
    <t>29/08/2026</t>
  </si>
  <si>
    <t>30/08/2026</t>
  </si>
  <si>
    <t>31/08/2026</t>
  </si>
  <si>
    <t>Septembre 2026</t>
  </si>
  <si>
    <t>01/09/2026</t>
  </si>
  <si>
    <t>02/09/2026</t>
  </si>
  <si>
    <t>03/09/2026</t>
  </si>
  <si>
    <t>04/09/2026</t>
  </si>
  <si>
    <t>05/09/2026</t>
  </si>
  <si>
    <t>06/09/2026</t>
  </si>
  <si>
    <t>07/09/2026</t>
  </si>
  <si>
    <t>08/09/2026</t>
  </si>
  <si>
    <t>09/09/2026</t>
  </si>
  <si>
    <t>10/09/2026</t>
  </si>
  <si>
    <t>11/09/2026</t>
  </si>
  <si>
    <t>12/09/2026</t>
  </si>
  <si>
    <t>13/09/2026</t>
  </si>
  <si>
    <t>14/09/2026</t>
  </si>
  <si>
    <t>15/09/2026</t>
  </si>
  <si>
    <t>Résumé de l'été</t>
  </si>
  <si>
    <t>Total d'heures par application, calculé automatiquement depuis les onglets mensuels.</t>
  </si>
  <si>
    <t>Missions confirmées</t>
  </si>
  <si>
    <t>Heures confirmées</t>
  </si>
  <si>
    <t>Heures en attente</t>
  </si>
  <si>
    <t>Florence</t>
  </si>
  <si>
    <t>Autre appli 1</t>
  </si>
  <si>
    <t>Autre appli 2</t>
  </si>
  <si>
    <t>Autre appli 3</t>
  </si>
  <si>
    <t>Total</t>
  </si>
  <si>
    <t>💡 À vérifier chaque semaine</t>
  </si>
  <si>
    <t>•  Un total d'heures qui grimpe vite sur plusieurs applications à la fois ? C'est le signal pour ralentir un peu.</t>
  </si>
  <si>
    <t>•  Deux missions à la même heure sur deux applications différentes : le tableur ne le détecte pas tout seul, un coup d'œil visuel reste nécessaire.</t>
  </si>
  <si>
    <t>•  Une mission « En attente » depuis plusieurs jours : mieux vaut la confirmer ou la libérer, pour l'établissement comme pour vous.</t>
  </si>
  <si>
    <t>Réglages</t>
  </si>
  <si>
    <t>Renommez « Autre appli 1/2/3 » avec le nom de vos applications de vacations. Le résumé se met à jour automatiquement.</t>
  </si>
  <si>
    <t>Astuce : si vous renommez une application ici, pensez à mettre à jour la même orthographe dans la liste déroulante de chaque onglet mensuel (clic droit sur la colonne C &gt; Validation des données).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</si>
</sst>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h:mm"/>
    <numFmt numFmtId="165" formatCode="0.0"/>
  </numFmts>
  <fonts count="9">
    <font>
      <sz val="11.0"/>
      <color theme="1"/>
      <name val="Calibri"/>
      <scheme val="minor"/>
    </font>
    <font>
      <b/>
      <sz val="18.0"/>
      <color rgb="FFFFFFFF"/>
      <name val="Georgia"/>
    </font>
    <font/>
    <font>
      <i/>
      <sz val="9.0"/>
      <color rgb="FF6B6B6B"/>
      <name val="Calibri"/>
    </font>
    <font>
      <color theme="1"/>
      <name val="Calibri"/>
      <scheme val="minor"/>
    </font>
    <font>
      <b/>
      <sz val="11.0"/>
      <color rgb="FFFFFFFF"/>
      <name val="Calibri"/>
    </font>
    <font>
      <sz val="11.0"/>
      <color rgb="FF1A1A1A"/>
      <name val="Calibri"/>
    </font>
    <font>
      <sz val="11.0"/>
      <color theme="1"/>
      <name val="Calibri"/>
    </font>
    <font>
      <b/>
      <sz val="11.0"/>
      <color rgb="FF11033B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11033B"/>
        <bgColor rgb="FF11033B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E0D4FA"/>
        <bgColor rgb="FFE0D4FA"/>
      </patternFill>
    </fill>
    <fill>
      <patternFill patternType="solid">
        <fgColor rgb="FFF9F7EE"/>
        <bgColor rgb="FFF9F7EE"/>
      </patternFill>
    </fill>
    <fill>
      <patternFill patternType="solid">
        <fgColor rgb="FF57FFBD"/>
        <bgColor rgb="FF57FFBD"/>
      </patternFill>
    </fill>
  </fills>
  <borders count="8">
    <border/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3" numFmtId="0" xfId="0" applyAlignment="1" applyFont="1">
      <alignment horizontal="left" shrinkToFit="0" vertical="center" wrapText="0"/>
    </xf>
    <xf borderId="0" fillId="0" fontId="4" numFmtId="0" xfId="0" applyFont="1"/>
    <xf borderId="7" fillId="2" fontId="5" numFmtId="0" xfId="0" applyAlignment="1" applyBorder="1" applyFont="1">
      <alignment horizontal="center" shrinkToFit="0" vertical="center" wrapText="1"/>
    </xf>
    <xf borderId="7" fillId="3" fontId="6" numFmtId="0" xfId="0" applyAlignment="1" applyBorder="1" applyFill="1" applyFont="1">
      <alignment horizontal="left" shrinkToFit="0" vertical="center" wrapText="1"/>
    </xf>
    <xf borderId="7" fillId="3" fontId="7" numFmtId="0" xfId="0" applyAlignment="1" applyBorder="1" applyFont="1">
      <alignment horizontal="center" shrinkToFit="0" vertical="center" wrapText="1"/>
    </xf>
    <xf borderId="7" fillId="3" fontId="7" numFmtId="0" xfId="0" applyAlignment="1" applyBorder="1" applyFont="1">
      <alignment horizontal="left" shrinkToFit="0" vertical="center" wrapText="1"/>
    </xf>
    <xf borderId="7" fillId="3" fontId="7" numFmtId="164" xfId="0" applyAlignment="1" applyBorder="1" applyFont="1" applyNumberFormat="1">
      <alignment horizontal="center" shrinkToFit="0" vertical="center" wrapText="1"/>
    </xf>
    <xf borderId="7" fillId="3" fontId="7" numFmtId="165" xfId="0" applyAlignment="1" applyBorder="1" applyFont="1" applyNumberFormat="1">
      <alignment horizontal="center" shrinkToFit="0" vertical="center" wrapText="1"/>
    </xf>
    <xf borderId="7" fillId="4" fontId="6" numFmtId="0" xfId="0" applyAlignment="1" applyBorder="1" applyFill="1" applyFont="1">
      <alignment horizontal="left" shrinkToFit="0" vertical="center" wrapText="1"/>
    </xf>
    <xf borderId="7" fillId="4" fontId="7" numFmtId="0" xfId="0" applyAlignment="1" applyBorder="1" applyFont="1">
      <alignment horizontal="center" shrinkToFit="0" vertical="center" wrapText="1"/>
    </xf>
    <xf borderId="7" fillId="4" fontId="7" numFmtId="0" xfId="0" applyAlignment="1" applyBorder="1" applyFont="1">
      <alignment horizontal="left" shrinkToFit="0" vertical="center" wrapText="1"/>
    </xf>
    <xf borderId="7" fillId="4" fontId="7" numFmtId="164" xfId="0" applyAlignment="1" applyBorder="1" applyFont="1" applyNumberFormat="1">
      <alignment horizontal="center" shrinkToFit="0" vertical="center" wrapText="1"/>
    </xf>
    <xf borderId="7" fillId="4" fontId="7" numFmtId="165" xfId="0" applyAlignment="1" applyBorder="1" applyFont="1" applyNumberFormat="1">
      <alignment horizontal="center" shrinkToFit="0" vertical="center" wrapText="1"/>
    </xf>
    <xf borderId="7" fillId="5" fontId="6" numFmtId="0" xfId="0" applyAlignment="1" applyBorder="1" applyFill="1" applyFont="1">
      <alignment horizontal="left" shrinkToFit="0" vertical="center" wrapText="1"/>
    </xf>
    <xf borderId="7" fillId="6" fontId="6" numFmtId="0" xfId="0" applyAlignment="1" applyBorder="1" applyFill="1" applyFont="1">
      <alignment horizontal="left" shrinkToFit="0" vertical="center" wrapText="1"/>
    </xf>
    <xf borderId="7" fillId="6" fontId="7" numFmtId="0" xfId="0" applyAlignment="1" applyBorder="1" applyFont="1">
      <alignment horizontal="center" shrinkToFit="0" vertical="center" wrapText="1"/>
    </xf>
    <xf borderId="7" fillId="7" fontId="8" numFmtId="0" xfId="0" applyAlignment="1" applyBorder="1" applyFill="1" applyFont="1">
      <alignment horizontal="left" shrinkToFit="0" vertical="center" wrapText="1"/>
    </xf>
    <xf borderId="7" fillId="7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bottom" wrapText="0"/>
    </xf>
    <xf borderId="0" fillId="0" fontId="6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right"/>
    </xf>
    <xf borderId="7" fillId="6" fontId="6" numFmtId="0" xfId="0" applyAlignment="1" applyBorder="1" applyFont="1">
      <alignment shrinkToFit="0" vertical="bottom" wrapText="0"/>
    </xf>
    <xf borderId="7" fillId="4" fontId="6" numFmtId="0" xfId="0" applyAlignment="1" applyBorder="1" applyFont="1">
      <alignment shrinkToFit="0" vertical="bottom" wrapText="0"/>
    </xf>
    <xf borderId="0" fillId="0" fontId="3" numFmtId="0" xfId="0" applyAlignment="1" applyFont="1">
      <alignment horizontal="left" shrinkToFit="0" vertical="center" wrapText="1"/>
    </xf>
  </cellXfs>
  <cellStyles count="1">
    <cellStyle xfId="0" name="Normal" builtinId="0"/>
  </cellStyles>
  <dxfs count="4">
    <dxf>
      <font>
        <color rgb="FF0B6B4A"/>
      </font>
      <fill>
        <patternFill patternType="solid">
          <fgColor rgb="FFD7F4E8"/>
          <bgColor rgb="FFD7F4E8"/>
        </patternFill>
      </fill>
      <border/>
    </dxf>
    <dxf>
      <font>
        <color rgb="FF8A5A00"/>
      </font>
      <fill>
        <patternFill patternType="solid">
          <fgColor rgb="FFFFF3D6"/>
          <bgColor rgb="FFFFF3D6"/>
        </patternFill>
      </fill>
      <border/>
    </dxf>
    <dxf>
      <font>
        <color rgb="FFA63D00"/>
      </font>
      <fill>
        <patternFill patternType="solid">
          <fgColor rgb="FFFFE1D6"/>
          <bgColor rgb="FFFFE1D6"/>
        </patternFill>
      </fill>
      <border/>
    </dxf>
    <dxf>
      <font>
        <strike/>
        <color rgb="FF8A8A8A"/>
      </font>
      <fill>
        <patternFill patternType="solid">
          <fgColor rgb="FFF1F1F1"/>
          <bgColor rgb="FFF1F1F1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0</xdr:colOff>
      <xdr:row>2</xdr:row>
      <xdr:rowOff>0</xdr:rowOff>
    </xdr:from>
    <xdr:ext cx="857250" cy="247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0</xdr:colOff>
      <xdr:row>2</xdr:row>
      <xdr:rowOff>0</xdr:rowOff>
    </xdr:from>
    <xdr:ext cx="857250" cy="247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0</xdr:colOff>
      <xdr:row>2</xdr:row>
      <xdr:rowOff>0</xdr:rowOff>
    </xdr:from>
    <xdr:ext cx="857250" cy="247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17</xdr:row>
      <xdr:rowOff>0</xdr:rowOff>
    </xdr:from>
    <xdr:ext cx="657225" cy="190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657225" cy="190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13.0"/>
    <col customWidth="1" min="2" max="2" width="11.0"/>
    <col customWidth="1" min="3" max="3" width="16.0"/>
    <col customWidth="1" min="4" max="4" width="26.0"/>
    <col customWidth="1" min="5" max="7" width="9.0"/>
    <col customWidth="1" min="8" max="8" width="14.0"/>
    <col customWidth="1" min="9" max="9" width="30.0"/>
    <col customWidth="1" min="10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>
      <c r="A2" s="4"/>
      <c r="B2" s="5"/>
      <c r="C2" s="5"/>
      <c r="D2" s="5"/>
      <c r="E2" s="5"/>
      <c r="F2" s="5"/>
      <c r="G2" s="5"/>
      <c r="H2" s="5"/>
      <c r="I2" s="6"/>
    </row>
    <row r="3" ht="19.5" customHeight="1">
      <c r="A3" s="7" t="s">
        <v>1</v>
      </c>
      <c r="B3" s="7"/>
      <c r="C3" s="7"/>
      <c r="D3" s="7"/>
      <c r="E3" s="7"/>
      <c r="F3" s="7"/>
      <c r="G3" s="7"/>
      <c r="H3" s="7"/>
      <c r="I3" s="8"/>
    </row>
    <row r="5" ht="24.0" customHeight="1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</row>
    <row r="6">
      <c r="A6" s="10" t="s">
        <v>11</v>
      </c>
      <c r="B6" s="10" t="s">
        <v>12</v>
      </c>
      <c r="C6" s="11"/>
      <c r="D6" s="12"/>
      <c r="E6" s="13"/>
      <c r="F6" s="13"/>
      <c r="G6" s="14" t="str">
        <f t="shared" ref="G6:G36" si="1">IF(OR(E6="",F6=""),"",(F6-E6)*24)</f>
        <v/>
      </c>
      <c r="H6" s="11"/>
      <c r="I6" s="12"/>
    </row>
    <row r="7">
      <c r="A7" s="10" t="s">
        <v>13</v>
      </c>
      <c r="B7" s="10" t="s">
        <v>14</v>
      </c>
      <c r="C7" s="11"/>
      <c r="D7" s="12"/>
      <c r="E7" s="13"/>
      <c r="F7" s="13"/>
      <c r="G7" s="14" t="str">
        <f t="shared" si="1"/>
        <v/>
      </c>
      <c r="H7" s="11"/>
      <c r="I7" s="12"/>
    </row>
    <row r="8">
      <c r="A8" s="10" t="s">
        <v>15</v>
      </c>
      <c r="B8" s="10" t="s">
        <v>16</v>
      </c>
      <c r="C8" s="11"/>
      <c r="D8" s="12"/>
      <c r="E8" s="13"/>
      <c r="F8" s="13"/>
      <c r="G8" s="14" t="str">
        <f t="shared" si="1"/>
        <v/>
      </c>
      <c r="H8" s="11"/>
      <c r="I8" s="12"/>
    </row>
    <row r="9">
      <c r="A9" s="10" t="s">
        <v>17</v>
      </c>
      <c r="B9" s="10" t="s">
        <v>18</v>
      </c>
      <c r="C9" s="11"/>
      <c r="D9" s="12"/>
      <c r="E9" s="13"/>
      <c r="F9" s="13"/>
      <c r="G9" s="14" t="str">
        <f t="shared" si="1"/>
        <v/>
      </c>
      <c r="H9" s="11"/>
      <c r="I9" s="12"/>
    </row>
    <row r="10">
      <c r="A10" s="10" t="s">
        <v>19</v>
      </c>
      <c r="B10" s="10" t="s">
        <v>20</v>
      </c>
      <c r="C10" s="11"/>
      <c r="D10" s="12"/>
      <c r="E10" s="13"/>
      <c r="F10" s="13"/>
      <c r="G10" s="14" t="str">
        <f t="shared" si="1"/>
        <v/>
      </c>
      <c r="H10" s="11"/>
      <c r="I10" s="12"/>
    </row>
    <row r="11">
      <c r="A11" s="15" t="s">
        <v>21</v>
      </c>
      <c r="B11" s="15" t="s">
        <v>22</v>
      </c>
      <c r="C11" s="16"/>
      <c r="D11" s="17"/>
      <c r="E11" s="18"/>
      <c r="F11" s="18"/>
      <c r="G11" s="19" t="str">
        <f t="shared" si="1"/>
        <v/>
      </c>
      <c r="H11" s="16"/>
      <c r="I11" s="17"/>
    </row>
    <row r="12">
      <c r="A12" s="15" t="s">
        <v>23</v>
      </c>
      <c r="B12" s="15" t="s">
        <v>24</v>
      </c>
      <c r="C12" s="16"/>
      <c r="D12" s="17"/>
      <c r="E12" s="18"/>
      <c r="F12" s="18"/>
      <c r="G12" s="19" t="str">
        <f t="shared" si="1"/>
        <v/>
      </c>
      <c r="H12" s="16"/>
      <c r="I12" s="17"/>
    </row>
    <row r="13">
      <c r="A13" s="15" t="s">
        <v>25</v>
      </c>
      <c r="B13" s="15" t="s">
        <v>12</v>
      </c>
      <c r="C13" s="16"/>
      <c r="D13" s="17"/>
      <c r="E13" s="18"/>
      <c r="F13" s="18"/>
      <c r="G13" s="19" t="str">
        <f t="shared" si="1"/>
        <v/>
      </c>
      <c r="H13" s="16"/>
      <c r="I13" s="17"/>
    </row>
    <row r="14">
      <c r="A14" s="15" t="s">
        <v>26</v>
      </c>
      <c r="B14" s="15" t="s">
        <v>14</v>
      </c>
      <c r="C14" s="16"/>
      <c r="D14" s="17"/>
      <c r="E14" s="18"/>
      <c r="F14" s="18"/>
      <c r="G14" s="19" t="str">
        <f t="shared" si="1"/>
        <v/>
      </c>
      <c r="H14" s="16"/>
      <c r="I14" s="17"/>
    </row>
    <row r="15">
      <c r="A15" s="15" t="s">
        <v>27</v>
      </c>
      <c r="B15" s="15" t="s">
        <v>16</v>
      </c>
      <c r="C15" s="16"/>
      <c r="D15" s="17"/>
      <c r="E15" s="18"/>
      <c r="F15" s="18"/>
      <c r="G15" s="19" t="str">
        <f t="shared" si="1"/>
        <v/>
      </c>
      <c r="H15" s="16"/>
      <c r="I15" s="17"/>
    </row>
    <row r="16">
      <c r="A16" s="20" t="s">
        <v>28</v>
      </c>
      <c r="B16" s="20" t="s">
        <v>18</v>
      </c>
      <c r="C16" s="16"/>
      <c r="D16" s="17"/>
      <c r="E16" s="18"/>
      <c r="F16" s="18"/>
      <c r="G16" s="19" t="str">
        <f t="shared" si="1"/>
        <v/>
      </c>
      <c r="H16" s="16"/>
      <c r="I16" s="17"/>
    </row>
    <row r="17">
      <c r="A17" s="20" t="s">
        <v>29</v>
      </c>
      <c r="B17" s="20" t="s">
        <v>20</v>
      </c>
      <c r="C17" s="16"/>
      <c r="D17" s="17"/>
      <c r="E17" s="18"/>
      <c r="F17" s="18"/>
      <c r="G17" s="19" t="str">
        <f t="shared" si="1"/>
        <v/>
      </c>
      <c r="H17" s="16"/>
      <c r="I17" s="17"/>
    </row>
    <row r="18">
      <c r="A18" s="15" t="s">
        <v>30</v>
      </c>
      <c r="B18" s="15" t="s">
        <v>22</v>
      </c>
      <c r="C18" s="16"/>
      <c r="D18" s="17"/>
      <c r="E18" s="18"/>
      <c r="F18" s="18"/>
      <c r="G18" s="19" t="str">
        <f t="shared" si="1"/>
        <v/>
      </c>
      <c r="H18" s="16"/>
      <c r="I18" s="17"/>
    </row>
    <row r="19">
      <c r="A19" s="15" t="s">
        <v>31</v>
      </c>
      <c r="B19" s="15" t="s">
        <v>24</v>
      </c>
      <c r="C19" s="16"/>
      <c r="D19" s="17"/>
      <c r="E19" s="18"/>
      <c r="F19" s="18"/>
      <c r="G19" s="19" t="str">
        <f t="shared" si="1"/>
        <v/>
      </c>
      <c r="H19" s="16"/>
      <c r="I19" s="17"/>
    </row>
    <row r="20">
      <c r="A20" s="15" t="s">
        <v>32</v>
      </c>
      <c r="B20" s="15" t="s">
        <v>12</v>
      </c>
      <c r="C20" s="16"/>
      <c r="D20" s="17"/>
      <c r="E20" s="18"/>
      <c r="F20" s="18"/>
      <c r="G20" s="19" t="str">
        <f t="shared" si="1"/>
        <v/>
      </c>
      <c r="H20" s="16"/>
      <c r="I20" s="17"/>
    </row>
    <row r="21" ht="15.75" customHeight="1">
      <c r="A21" s="15" t="s">
        <v>33</v>
      </c>
      <c r="B21" s="15" t="s">
        <v>14</v>
      </c>
      <c r="C21" s="16"/>
      <c r="D21" s="17"/>
      <c r="E21" s="18"/>
      <c r="F21" s="18"/>
      <c r="G21" s="19" t="str">
        <f t="shared" si="1"/>
        <v/>
      </c>
      <c r="H21" s="16"/>
      <c r="I21" s="17"/>
    </row>
    <row r="22" ht="15.75" customHeight="1">
      <c r="A22" s="15" t="s">
        <v>34</v>
      </c>
      <c r="B22" s="15" t="s">
        <v>16</v>
      </c>
      <c r="C22" s="16"/>
      <c r="D22" s="17"/>
      <c r="E22" s="18"/>
      <c r="F22" s="18"/>
      <c r="G22" s="19" t="str">
        <f t="shared" si="1"/>
        <v/>
      </c>
      <c r="H22" s="16"/>
      <c r="I22" s="17"/>
    </row>
    <row r="23" ht="15.75" customHeight="1">
      <c r="A23" s="20" t="s">
        <v>35</v>
      </c>
      <c r="B23" s="20" t="s">
        <v>18</v>
      </c>
      <c r="C23" s="16"/>
      <c r="D23" s="17"/>
      <c r="E23" s="18"/>
      <c r="F23" s="18"/>
      <c r="G23" s="19" t="str">
        <f t="shared" si="1"/>
        <v/>
      </c>
      <c r="H23" s="16"/>
      <c r="I23" s="17"/>
    </row>
    <row r="24" ht="15.75" customHeight="1">
      <c r="A24" s="20" t="s">
        <v>36</v>
      </c>
      <c r="B24" s="20" t="s">
        <v>20</v>
      </c>
      <c r="C24" s="16"/>
      <c r="D24" s="17"/>
      <c r="E24" s="18"/>
      <c r="F24" s="18"/>
      <c r="G24" s="19" t="str">
        <f t="shared" si="1"/>
        <v/>
      </c>
      <c r="H24" s="16"/>
      <c r="I24" s="17"/>
    </row>
    <row r="25" ht="15.75" customHeight="1">
      <c r="A25" s="15" t="s">
        <v>37</v>
      </c>
      <c r="B25" s="15" t="s">
        <v>22</v>
      </c>
      <c r="C25" s="16"/>
      <c r="D25" s="17"/>
      <c r="E25" s="18"/>
      <c r="F25" s="18"/>
      <c r="G25" s="19" t="str">
        <f t="shared" si="1"/>
        <v/>
      </c>
      <c r="H25" s="16"/>
      <c r="I25" s="17"/>
    </row>
    <row r="26" ht="15.75" customHeight="1">
      <c r="A26" s="15" t="s">
        <v>38</v>
      </c>
      <c r="B26" s="15" t="s">
        <v>24</v>
      </c>
      <c r="C26" s="16"/>
      <c r="D26" s="17"/>
      <c r="E26" s="18"/>
      <c r="F26" s="18"/>
      <c r="G26" s="19" t="str">
        <f t="shared" si="1"/>
        <v/>
      </c>
      <c r="H26" s="16"/>
      <c r="I26" s="17"/>
    </row>
    <row r="27" ht="15.75" customHeight="1">
      <c r="A27" s="15" t="s">
        <v>39</v>
      </c>
      <c r="B27" s="15" t="s">
        <v>12</v>
      </c>
      <c r="C27" s="16"/>
      <c r="D27" s="17"/>
      <c r="E27" s="18"/>
      <c r="F27" s="18"/>
      <c r="G27" s="19" t="str">
        <f t="shared" si="1"/>
        <v/>
      </c>
      <c r="H27" s="16"/>
      <c r="I27" s="17"/>
    </row>
    <row r="28" ht="15.75" customHeight="1">
      <c r="A28" s="15" t="s">
        <v>40</v>
      </c>
      <c r="B28" s="15" t="s">
        <v>14</v>
      </c>
      <c r="C28" s="16"/>
      <c r="D28" s="17"/>
      <c r="E28" s="18"/>
      <c r="F28" s="18"/>
      <c r="G28" s="19" t="str">
        <f t="shared" si="1"/>
        <v/>
      </c>
      <c r="H28" s="16"/>
      <c r="I28" s="17"/>
    </row>
    <row r="29" ht="15.75" customHeight="1">
      <c r="A29" s="15" t="s">
        <v>41</v>
      </c>
      <c r="B29" s="15" t="s">
        <v>16</v>
      </c>
      <c r="C29" s="16"/>
      <c r="D29" s="17"/>
      <c r="E29" s="18"/>
      <c r="F29" s="18"/>
      <c r="G29" s="19" t="str">
        <f t="shared" si="1"/>
        <v/>
      </c>
      <c r="H29" s="16"/>
      <c r="I29" s="17"/>
    </row>
    <row r="30" ht="15.75" customHeight="1">
      <c r="A30" s="20" t="s">
        <v>42</v>
      </c>
      <c r="B30" s="20" t="s">
        <v>18</v>
      </c>
      <c r="C30" s="16"/>
      <c r="D30" s="17"/>
      <c r="E30" s="18"/>
      <c r="F30" s="18"/>
      <c r="G30" s="19" t="str">
        <f t="shared" si="1"/>
        <v/>
      </c>
      <c r="H30" s="16"/>
      <c r="I30" s="17"/>
    </row>
    <row r="31" ht="15.75" customHeight="1">
      <c r="A31" s="20" t="s">
        <v>43</v>
      </c>
      <c r="B31" s="20" t="s">
        <v>20</v>
      </c>
      <c r="C31" s="16"/>
      <c r="D31" s="17"/>
      <c r="E31" s="18"/>
      <c r="F31" s="18"/>
      <c r="G31" s="19" t="str">
        <f t="shared" si="1"/>
        <v/>
      </c>
      <c r="H31" s="16"/>
      <c r="I31" s="17"/>
    </row>
    <row r="32" ht="15.75" customHeight="1">
      <c r="A32" s="15" t="s">
        <v>44</v>
      </c>
      <c r="B32" s="15" t="s">
        <v>22</v>
      </c>
      <c r="C32" s="16"/>
      <c r="D32" s="17"/>
      <c r="E32" s="18"/>
      <c r="F32" s="18"/>
      <c r="G32" s="19" t="str">
        <f t="shared" si="1"/>
        <v/>
      </c>
      <c r="H32" s="16"/>
      <c r="I32" s="17"/>
    </row>
    <row r="33" ht="15.75" customHeight="1">
      <c r="A33" s="15" t="s">
        <v>45</v>
      </c>
      <c r="B33" s="15" t="s">
        <v>24</v>
      </c>
      <c r="C33" s="16"/>
      <c r="D33" s="17"/>
      <c r="E33" s="18"/>
      <c r="F33" s="18"/>
      <c r="G33" s="19" t="str">
        <f t="shared" si="1"/>
        <v/>
      </c>
      <c r="H33" s="16"/>
      <c r="I33" s="17"/>
    </row>
    <row r="34" ht="15.75" customHeight="1">
      <c r="A34" s="15" t="s">
        <v>46</v>
      </c>
      <c r="B34" s="15" t="s">
        <v>12</v>
      </c>
      <c r="C34" s="16"/>
      <c r="D34" s="17"/>
      <c r="E34" s="18"/>
      <c r="F34" s="18"/>
      <c r="G34" s="19" t="str">
        <f t="shared" si="1"/>
        <v/>
      </c>
      <c r="H34" s="16"/>
      <c r="I34" s="17"/>
    </row>
    <row r="35" ht="15.75" customHeight="1">
      <c r="A35" s="15" t="s">
        <v>47</v>
      </c>
      <c r="B35" s="15" t="s">
        <v>14</v>
      </c>
      <c r="C35" s="16"/>
      <c r="D35" s="17"/>
      <c r="E35" s="18"/>
      <c r="F35" s="18"/>
      <c r="G35" s="19" t="str">
        <f t="shared" si="1"/>
        <v/>
      </c>
      <c r="H35" s="16"/>
      <c r="I35" s="17"/>
    </row>
    <row r="36" ht="15.75" customHeight="1">
      <c r="A36" s="15" t="s">
        <v>48</v>
      </c>
      <c r="B36" s="15" t="s">
        <v>16</v>
      </c>
      <c r="C36" s="16"/>
      <c r="D36" s="17"/>
      <c r="E36" s="18"/>
      <c r="F36" s="18"/>
      <c r="G36" s="19" t="str">
        <f t="shared" si="1"/>
        <v/>
      </c>
      <c r="H36" s="16"/>
      <c r="I36" s="17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I2"/>
    <mergeCell ref="I3:I4"/>
  </mergeCells>
  <conditionalFormatting sqref="H6:H36">
    <cfRule type="cellIs" dxfId="0" priority="1" operator="equal">
      <formula>"Confirmé"</formula>
    </cfRule>
  </conditionalFormatting>
  <conditionalFormatting sqref="H6:H36">
    <cfRule type="cellIs" dxfId="1" priority="2" operator="equal">
      <formula>"En attente"</formula>
    </cfRule>
  </conditionalFormatting>
  <conditionalFormatting sqref="H6:H36">
    <cfRule type="cellIs" dxfId="2" priority="3" operator="equal">
      <formula>"À annuler"</formula>
    </cfRule>
  </conditionalFormatting>
  <conditionalFormatting sqref="H6:H36">
    <cfRule type="cellIs" dxfId="3" priority="4" operator="equal">
      <formula>"Annulé"</formula>
    </cfRule>
  </conditionalFormatting>
  <dataValidations>
    <dataValidation type="list" allowBlank="1" sqref="H6:H36">
      <formula1>"Confirmé,En attente,À annuler,Annulé"</formula1>
    </dataValidation>
    <dataValidation type="list" allowBlank="1" sqref="C6:C36">
      <formula1>"Florence,Autre appli 1,Autre appli 2,Autre appli 3"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13.0"/>
    <col customWidth="1" min="2" max="2" width="11.0"/>
    <col customWidth="1" min="3" max="3" width="16.0"/>
    <col customWidth="1" min="4" max="4" width="26.0"/>
    <col customWidth="1" min="5" max="7" width="9.0"/>
    <col customWidth="1" min="8" max="8" width="14.0"/>
    <col customWidth="1" min="9" max="9" width="30.0"/>
    <col customWidth="1" min="10" max="26" width="8.71"/>
  </cols>
  <sheetData>
    <row r="1">
      <c r="A1" s="1" t="s">
        <v>49</v>
      </c>
      <c r="B1" s="2"/>
      <c r="C1" s="2"/>
      <c r="D1" s="2"/>
      <c r="E1" s="2"/>
      <c r="F1" s="2"/>
      <c r="G1" s="2"/>
      <c r="H1" s="2"/>
      <c r="I1" s="3"/>
    </row>
    <row r="2">
      <c r="A2" s="4"/>
      <c r="B2" s="5"/>
      <c r="C2" s="5"/>
      <c r="D2" s="5"/>
      <c r="E2" s="5"/>
      <c r="F2" s="5"/>
      <c r="G2" s="5"/>
      <c r="H2" s="5"/>
      <c r="I2" s="6"/>
    </row>
    <row r="3" ht="19.5" customHeight="1">
      <c r="A3" s="7" t="s">
        <v>1</v>
      </c>
      <c r="B3" s="7"/>
      <c r="C3" s="7"/>
      <c r="D3" s="7"/>
      <c r="E3" s="7"/>
      <c r="F3" s="7"/>
      <c r="G3" s="7"/>
      <c r="H3" s="7"/>
      <c r="I3" s="8"/>
    </row>
    <row r="5" ht="24.0" customHeight="1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</row>
    <row r="6">
      <c r="A6" s="20" t="s">
        <v>50</v>
      </c>
      <c r="B6" s="20" t="s">
        <v>18</v>
      </c>
      <c r="C6" s="16"/>
      <c r="D6" s="17"/>
      <c r="E6" s="18"/>
      <c r="F6" s="18"/>
      <c r="G6" s="19" t="str">
        <f t="shared" ref="G6:G36" si="1">IF(OR(E6="",F6=""),"",(F6-E6)*24)</f>
        <v/>
      </c>
      <c r="H6" s="16"/>
      <c r="I6" s="17"/>
    </row>
    <row r="7">
      <c r="A7" s="20" t="s">
        <v>51</v>
      </c>
      <c r="B7" s="20" t="s">
        <v>20</v>
      </c>
      <c r="C7" s="16"/>
      <c r="D7" s="17"/>
      <c r="E7" s="18"/>
      <c r="F7" s="18"/>
      <c r="G7" s="19" t="str">
        <f t="shared" si="1"/>
        <v/>
      </c>
      <c r="H7" s="16"/>
      <c r="I7" s="17"/>
    </row>
    <row r="8">
      <c r="A8" s="15" t="s">
        <v>52</v>
      </c>
      <c r="B8" s="15" t="s">
        <v>22</v>
      </c>
      <c r="C8" s="16"/>
      <c r="D8" s="17"/>
      <c r="E8" s="18"/>
      <c r="F8" s="18"/>
      <c r="G8" s="19" t="str">
        <f t="shared" si="1"/>
        <v/>
      </c>
      <c r="H8" s="16"/>
      <c r="I8" s="17"/>
    </row>
    <row r="9">
      <c r="A9" s="15" t="s">
        <v>53</v>
      </c>
      <c r="B9" s="15" t="s">
        <v>24</v>
      </c>
      <c r="C9" s="16"/>
      <c r="D9" s="17"/>
      <c r="E9" s="18"/>
      <c r="F9" s="18"/>
      <c r="G9" s="19" t="str">
        <f t="shared" si="1"/>
        <v/>
      </c>
      <c r="H9" s="16"/>
      <c r="I9" s="17"/>
    </row>
    <row r="10">
      <c r="A10" s="15" t="s">
        <v>54</v>
      </c>
      <c r="B10" s="15" t="s">
        <v>12</v>
      </c>
      <c r="C10" s="16"/>
      <c r="D10" s="17"/>
      <c r="E10" s="18"/>
      <c r="F10" s="18"/>
      <c r="G10" s="19" t="str">
        <f t="shared" si="1"/>
        <v/>
      </c>
      <c r="H10" s="16"/>
      <c r="I10" s="17"/>
    </row>
    <row r="11">
      <c r="A11" s="15" t="s">
        <v>55</v>
      </c>
      <c r="B11" s="15" t="s">
        <v>14</v>
      </c>
      <c r="C11" s="16"/>
      <c r="D11" s="17"/>
      <c r="E11" s="18"/>
      <c r="F11" s="18"/>
      <c r="G11" s="19" t="str">
        <f t="shared" si="1"/>
        <v/>
      </c>
      <c r="H11" s="16"/>
      <c r="I11" s="17"/>
    </row>
    <row r="12">
      <c r="A12" s="15" t="s">
        <v>56</v>
      </c>
      <c r="B12" s="15" t="s">
        <v>16</v>
      </c>
      <c r="C12" s="16"/>
      <c r="D12" s="17"/>
      <c r="E12" s="18"/>
      <c r="F12" s="18"/>
      <c r="G12" s="19" t="str">
        <f t="shared" si="1"/>
        <v/>
      </c>
      <c r="H12" s="16"/>
      <c r="I12" s="17"/>
    </row>
    <row r="13">
      <c r="A13" s="20" t="s">
        <v>57</v>
      </c>
      <c r="B13" s="20" t="s">
        <v>18</v>
      </c>
      <c r="C13" s="16"/>
      <c r="D13" s="17"/>
      <c r="E13" s="18"/>
      <c r="F13" s="18"/>
      <c r="G13" s="19" t="str">
        <f t="shared" si="1"/>
        <v/>
      </c>
      <c r="H13" s="16"/>
      <c r="I13" s="17"/>
    </row>
    <row r="14">
      <c r="A14" s="20" t="s">
        <v>58</v>
      </c>
      <c r="B14" s="20" t="s">
        <v>20</v>
      </c>
      <c r="C14" s="16"/>
      <c r="D14" s="17"/>
      <c r="E14" s="18"/>
      <c r="F14" s="18"/>
      <c r="G14" s="19" t="str">
        <f t="shared" si="1"/>
        <v/>
      </c>
      <c r="H14" s="16"/>
      <c r="I14" s="17"/>
    </row>
    <row r="15">
      <c r="A15" s="15" t="s">
        <v>59</v>
      </c>
      <c r="B15" s="15" t="s">
        <v>22</v>
      </c>
      <c r="C15" s="16"/>
      <c r="D15" s="17"/>
      <c r="E15" s="18"/>
      <c r="F15" s="18"/>
      <c r="G15" s="19" t="str">
        <f t="shared" si="1"/>
        <v/>
      </c>
      <c r="H15" s="16"/>
      <c r="I15" s="17"/>
    </row>
    <row r="16">
      <c r="A16" s="15" t="s">
        <v>60</v>
      </c>
      <c r="B16" s="15" t="s">
        <v>24</v>
      </c>
      <c r="C16" s="16"/>
      <c r="D16" s="17"/>
      <c r="E16" s="18"/>
      <c r="F16" s="18"/>
      <c r="G16" s="19" t="str">
        <f t="shared" si="1"/>
        <v/>
      </c>
      <c r="H16" s="16"/>
      <c r="I16" s="17"/>
    </row>
    <row r="17">
      <c r="A17" s="15" t="s">
        <v>61</v>
      </c>
      <c r="B17" s="15" t="s">
        <v>12</v>
      </c>
      <c r="C17" s="16"/>
      <c r="D17" s="17"/>
      <c r="E17" s="18"/>
      <c r="F17" s="18"/>
      <c r="G17" s="19" t="str">
        <f t="shared" si="1"/>
        <v/>
      </c>
      <c r="H17" s="16"/>
      <c r="I17" s="17"/>
    </row>
    <row r="18">
      <c r="A18" s="15" t="s">
        <v>62</v>
      </c>
      <c r="B18" s="15" t="s">
        <v>14</v>
      </c>
      <c r="C18" s="16"/>
      <c r="D18" s="17"/>
      <c r="E18" s="18"/>
      <c r="F18" s="18"/>
      <c r="G18" s="19" t="str">
        <f t="shared" si="1"/>
        <v/>
      </c>
      <c r="H18" s="16"/>
      <c r="I18" s="17"/>
    </row>
    <row r="19">
      <c r="A19" s="15" t="s">
        <v>63</v>
      </c>
      <c r="B19" s="15" t="s">
        <v>16</v>
      </c>
      <c r="C19" s="16"/>
      <c r="D19" s="17"/>
      <c r="E19" s="18"/>
      <c r="F19" s="18"/>
      <c r="G19" s="19" t="str">
        <f t="shared" si="1"/>
        <v/>
      </c>
      <c r="H19" s="16"/>
      <c r="I19" s="17"/>
    </row>
    <row r="20">
      <c r="A20" s="20" t="s">
        <v>64</v>
      </c>
      <c r="B20" s="20" t="s">
        <v>18</v>
      </c>
      <c r="C20" s="16"/>
      <c r="D20" s="17"/>
      <c r="E20" s="18"/>
      <c r="F20" s="18"/>
      <c r="G20" s="19" t="str">
        <f t="shared" si="1"/>
        <v/>
      </c>
      <c r="H20" s="16"/>
      <c r="I20" s="17"/>
    </row>
    <row r="21" ht="15.75" customHeight="1">
      <c r="A21" s="20" t="s">
        <v>65</v>
      </c>
      <c r="B21" s="20" t="s">
        <v>20</v>
      </c>
      <c r="C21" s="16"/>
      <c r="D21" s="17"/>
      <c r="E21" s="18"/>
      <c r="F21" s="18"/>
      <c r="G21" s="19" t="str">
        <f t="shared" si="1"/>
        <v/>
      </c>
      <c r="H21" s="16"/>
      <c r="I21" s="17"/>
    </row>
    <row r="22" ht="15.75" customHeight="1">
      <c r="A22" s="15" t="s">
        <v>66</v>
      </c>
      <c r="B22" s="15" t="s">
        <v>22</v>
      </c>
      <c r="C22" s="16"/>
      <c r="D22" s="17"/>
      <c r="E22" s="18"/>
      <c r="F22" s="18"/>
      <c r="G22" s="19" t="str">
        <f t="shared" si="1"/>
        <v/>
      </c>
      <c r="H22" s="16"/>
      <c r="I22" s="17"/>
    </row>
    <row r="23" ht="15.75" customHeight="1">
      <c r="A23" s="15" t="s">
        <v>67</v>
      </c>
      <c r="B23" s="15" t="s">
        <v>24</v>
      </c>
      <c r="C23" s="16"/>
      <c r="D23" s="17"/>
      <c r="E23" s="18"/>
      <c r="F23" s="18"/>
      <c r="G23" s="19" t="str">
        <f t="shared" si="1"/>
        <v/>
      </c>
      <c r="H23" s="16"/>
      <c r="I23" s="17"/>
    </row>
    <row r="24" ht="15.75" customHeight="1">
      <c r="A24" s="15" t="s">
        <v>68</v>
      </c>
      <c r="B24" s="15" t="s">
        <v>12</v>
      </c>
      <c r="C24" s="16"/>
      <c r="D24" s="17"/>
      <c r="E24" s="18"/>
      <c r="F24" s="18"/>
      <c r="G24" s="19" t="str">
        <f t="shared" si="1"/>
        <v/>
      </c>
      <c r="H24" s="16"/>
      <c r="I24" s="17"/>
    </row>
    <row r="25" ht="15.75" customHeight="1">
      <c r="A25" s="15" t="s">
        <v>69</v>
      </c>
      <c r="B25" s="15" t="s">
        <v>14</v>
      </c>
      <c r="C25" s="16"/>
      <c r="D25" s="17"/>
      <c r="E25" s="18"/>
      <c r="F25" s="18"/>
      <c r="G25" s="19" t="str">
        <f t="shared" si="1"/>
        <v/>
      </c>
      <c r="H25" s="16"/>
      <c r="I25" s="17"/>
    </row>
    <row r="26" ht="15.75" customHeight="1">
      <c r="A26" s="15" t="s">
        <v>70</v>
      </c>
      <c r="B26" s="15" t="s">
        <v>16</v>
      </c>
      <c r="C26" s="16"/>
      <c r="D26" s="17"/>
      <c r="E26" s="18"/>
      <c r="F26" s="18"/>
      <c r="G26" s="19" t="str">
        <f t="shared" si="1"/>
        <v/>
      </c>
      <c r="H26" s="16"/>
      <c r="I26" s="17"/>
    </row>
    <row r="27" ht="15.75" customHeight="1">
      <c r="A27" s="20" t="s">
        <v>71</v>
      </c>
      <c r="B27" s="20" t="s">
        <v>18</v>
      </c>
      <c r="C27" s="16"/>
      <c r="D27" s="17"/>
      <c r="E27" s="18"/>
      <c r="F27" s="18"/>
      <c r="G27" s="19" t="str">
        <f t="shared" si="1"/>
        <v/>
      </c>
      <c r="H27" s="16"/>
      <c r="I27" s="17"/>
    </row>
    <row r="28" ht="15.75" customHeight="1">
      <c r="A28" s="20" t="s">
        <v>72</v>
      </c>
      <c r="B28" s="20" t="s">
        <v>20</v>
      </c>
      <c r="C28" s="16"/>
      <c r="D28" s="17"/>
      <c r="E28" s="18"/>
      <c r="F28" s="18"/>
      <c r="G28" s="19" t="str">
        <f t="shared" si="1"/>
        <v/>
      </c>
      <c r="H28" s="16"/>
      <c r="I28" s="17"/>
    </row>
    <row r="29" ht="15.75" customHeight="1">
      <c r="A29" s="15" t="s">
        <v>73</v>
      </c>
      <c r="B29" s="15" t="s">
        <v>22</v>
      </c>
      <c r="C29" s="16"/>
      <c r="D29" s="17"/>
      <c r="E29" s="18"/>
      <c r="F29" s="18"/>
      <c r="G29" s="19" t="str">
        <f t="shared" si="1"/>
        <v/>
      </c>
      <c r="H29" s="16"/>
      <c r="I29" s="17"/>
    </row>
    <row r="30" ht="15.75" customHeight="1">
      <c r="A30" s="15" t="s">
        <v>74</v>
      </c>
      <c r="B30" s="15" t="s">
        <v>24</v>
      </c>
      <c r="C30" s="16"/>
      <c r="D30" s="17"/>
      <c r="E30" s="18"/>
      <c r="F30" s="18"/>
      <c r="G30" s="19" t="str">
        <f t="shared" si="1"/>
        <v/>
      </c>
      <c r="H30" s="16"/>
      <c r="I30" s="17"/>
    </row>
    <row r="31" ht="15.75" customHeight="1">
      <c r="A31" s="15" t="s">
        <v>75</v>
      </c>
      <c r="B31" s="15" t="s">
        <v>12</v>
      </c>
      <c r="C31" s="16"/>
      <c r="D31" s="17"/>
      <c r="E31" s="18"/>
      <c r="F31" s="18"/>
      <c r="G31" s="19" t="str">
        <f t="shared" si="1"/>
        <v/>
      </c>
      <c r="H31" s="16"/>
      <c r="I31" s="17"/>
    </row>
    <row r="32" ht="15.75" customHeight="1">
      <c r="A32" s="15" t="s">
        <v>76</v>
      </c>
      <c r="B32" s="15" t="s">
        <v>14</v>
      </c>
      <c r="C32" s="16"/>
      <c r="D32" s="17"/>
      <c r="E32" s="18"/>
      <c r="F32" s="18"/>
      <c r="G32" s="19" t="str">
        <f t="shared" si="1"/>
        <v/>
      </c>
      <c r="H32" s="16"/>
      <c r="I32" s="17"/>
    </row>
    <row r="33" ht="15.75" customHeight="1">
      <c r="A33" s="15" t="s">
        <v>77</v>
      </c>
      <c r="B33" s="15" t="s">
        <v>16</v>
      </c>
      <c r="C33" s="16"/>
      <c r="D33" s="17"/>
      <c r="E33" s="18"/>
      <c r="F33" s="18"/>
      <c r="G33" s="19" t="str">
        <f t="shared" si="1"/>
        <v/>
      </c>
      <c r="H33" s="16"/>
      <c r="I33" s="17"/>
    </row>
    <row r="34" ht="15.75" customHeight="1">
      <c r="A34" s="20" t="s">
        <v>78</v>
      </c>
      <c r="B34" s="20" t="s">
        <v>18</v>
      </c>
      <c r="C34" s="16"/>
      <c r="D34" s="17"/>
      <c r="E34" s="18"/>
      <c r="F34" s="18"/>
      <c r="G34" s="19" t="str">
        <f t="shared" si="1"/>
        <v/>
      </c>
      <c r="H34" s="16"/>
      <c r="I34" s="17"/>
    </row>
    <row r="35" ht="15.75" customHeight="1">
      <c r="A35" s="20" t="s">
        <v>79</v>
      </c>
      <c r="B35" s="20" t="s">
        <v>20</v>
      </c>
      <c r="C35" s="16"/>
      <c r="D35" s="17"/>
      <c r="E35" s="18"/>
      <c r="F35" s="18"/>
      <c r="G35" s="19" t="str">
        <f t="shared" si="1"/>
        <v/>
      </c>
      <c r="H35" s="16"/>
      <c r="I35" s="17"/>
    </row>
    <row r="36" ht="15.75" customHeight="1">
      <c r="A36" s="15" t="s">
        <v>80</v>
      </c>
      <c r="B36" s="15" t="s">
        <v>22</v>
      </c>
      <c r="C36" s="16"/>
      <c r="D36" s="17"/>
      <c r="E36" s="18"/>
      <c r="F36" s="18"/>
      <c r="G36" s="19" t="str">
        <f t="shared" si="1"/>
        <v/>
      </c>
      <c r="H36" s="16"/>
      <c r="I36" s="17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I2"/>
    <mergeCell ref="I3:I4"/>
  </mergeCells>
  <conditionalFormatting sqref="H6:H36">
    <cfRule type="cellIs" dxfId="0" priority="1" operator="equal">
      <formula>"Confirmé"</formula>
    </cfRule>
  </conditionalFormatting>
  <conditionalFormatting sqref="H6:H36">
    <cfRule type="cellIs" dxfId="1" priority="2" operator="equal">
      <formula>"En attente"</formula>
    </cfRule>
  </conditionalFormatting>
  <conditionalFormatting sqref="H6:H36">
    <cfRule type="cellIs" dxfId="2" priority="3" operator="equal">
      <formula>"À annuler"</formula>
    </cfRule>
  </conditionalFormatting>
  <conditionalFormatting sqref="H6:H36">
    <cfRule type="cellIs" dxfId="3" priority="4" operator="equal">
      <formula>"Annulé"</formula>
    </cfRule>
  </conditionalFormatting>
  <dataValidations>
    <dataValidation type="list" allowBlank="1" sqref="H6:H36">
      <formula1>"Confirmé,En attente,À annuler,Annulé"</formula1>
    </dataValidation>
    <dataValidation type="list" allowBlank="1" sqref="C6:C36">
      <formula1>"Florence,Autre appli 1,Autre appli 2,Autre appli 3"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13.0"/>
    <col customWidth="1" min="2" max="2" width="11.0"/>
    <col customWidth="1" min="3" max="3" width="16.0"/>
    <col customWidth="1" min="4" max="4" width="26.0"/>
    <col customWidth="1" min="5" max="7" width="9.0"/>
    <col customWidth="1" min="8" max="8" width="14.0"/>
    <col customWidth="1" min="9" max="9" width="30.0"/>
    <col customWidth="1" min="10" max="26" width="8.71"/>
  </cols>
  <sheetData>
    <row r="1">
      <c r="A1" s="1" t="s">
        <v>81</v>
      </c>
      <c r="B1" s="2"/>
      <c r="C1" s="2"/>
      <c r="D1" s="2"/>
      <c r="E1" s="2"/>
      <c r="F1" s="2"/>
      <c r="G1" s="2"/>
      <c r="H1" s="2"/>
      <c r="I1" s="3"/>
    </row>
    <row r="2">
      <c r="A2" s="4"/>
      <c r="B2" s="5"/>
      <c r="C2" s="5"/>
      <c r="D2" s="5"/>
      <c r="E2" s="5"/>
      <c r="F2" s="5"/>
      <c r="G2" s="5"/>
      <c r="H2" s="5"/>
      <c r="I2" s="6"/>
    </row>
    <row r="3" ht="19.5" customHeight="1">
      <c r="A3" s="7" t="s">
        <v>1</v>
      </c>
      <c r="B3" s="7"/>
      <c r="C3" s="7"/>
      <c r="D3" s="7"/>
      <c r="E3" s="7"/>
      <c r="F3" s="7"/>
      <c r="G3" s="7"/>
      <c r="H3" s="7"/>
      <c r="I3" s="8"/>
    </row>
    <row r="5" ht="24.0" customHeight="1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</row>
    <row r="6">
      <c r="A6" s="15" t="s">
        <v>82</v>
      </c>
      <c r="B6" s="15" t="s">
        <v>24</v>
      </c>
      <c r="C6" s="16"/>
      <c r="D6" s="17"/>
      <c r="E6" s="18"/>
      <c r="F6" s="18"/>
      <c r="G6" s="19" t="str">
        <f t="shared" ref="G6:G20" si="1">IF(OR(E6="",F6=""),"",(F6-E6)*24)</f>
        <v/>
      </c>
      <c r="H6" s="16"/>
      <c r="I6" s="17"/>
    </row>
    <row r="7">
      <c r="A7" s="15" t="s">
        <v>83</v>
      </c>
      <c r="B7" s="15" t="s">
        <v>12</v>
      </c>
      <c r="C7" s="16"/>
      <c r="D7" s="17"/>
      <c r="E7" s="18"/>
      <c r="F7" s="18"/>
      <c r="G7" s="19" t="str">
        <f t="shared" si="1"/>
        <v/>
      </c>
      <c r="H7" s="16"/>
      <c r="I7" s="17"/>
    </row>
    <row r="8">
      <c r="A8" s="15" t="s">
        <v>84</v>
      </c>
      <c r="B8" s="15" t="s">
        <v>14</v>
      </c>
      <c r="C8" s="16"/>
      <c r="D8" s="17"/>
      <c r="E8" s="18"/>
      <c r="F8" s="18"/>
      <c r="G8" s="19" t="str">
        <f t="shared" si="1"/>
        <v/>
      </c>
      <c r="H8" s="16"/>
      <c r="I8" s="17"/>
    </row>
    <row r="9">
      <c r="A9" s="15" t="s">
        <v>85</v>
      </c>
      <c r="B9" s="15" t="s">
        <v>16</v>
      </c>
      <c r="C9" s="16"/>
      <c r="D9" s="17"/>
      <c r="E9" s="18"/>
      <c r="F9" s="18"/>
      <c r="G9" s="19" t="str">
        <f t="shared" si="1"/>
        <v/>
      </c>
      <c r="H9" s="16"/>
      <c r="I9" s="17"/>
    </row>
    <row r="10">
      <c r="A10" s="20" t="s">
        <v>86</v>
      </c>
      <c r="B10" s="20" t="s">
        <v>18</v>
      </c>
      <c r="C10" s="16"/>
      <c r="D10" s="17"/>
      <c r="E10" s="18"/>
      <c r="F10" s="18"/>
      <c r="G10" s="19" t="str">
        <f t="shared" si="1"/>
        <v/>
      </c>
      <c r="H10" s="16"/>
      <c r="I10" s="17"/>
    </row>
    <row r="11">
      <c r="A11" s="20" t="s">
        <v>87</v>
      </c>
      <c r="B11" s="20" t="s">
        <v>20</v>
      </c>
      <c r="C11" s="16"/>
      <c r="D11" s="17"/>
      <c r="E11" s="18"/>
      <c r="F11" s="18"/>
      <c r="G11" s="19" t="str">
        <f t="shared" si="1"/>
        <v/>
      </c>
      <c r="H11" s="16"/>
      <c r="I11" s="17"/>
    </row>
    <row r="12">
      <c r="A12" s="15" t="s">
        <v>88</v>
      </c>
      <c r="B12" s="15" t="s">
        <v>22</v>
      </c>
      <c r="C12" s="16"/>
      <c r="D12" s="17"/>
      <c r="E12" s="18"/>
      <c r="F12" s="18"/>
      <c r="G12" s="19" t="str">
        <f t="shared" si="1"/>
        <v/>
      </c>
      <c r="H12" s="16"/>
      <c r="I12" s="17"/>
    </row>
    <row r="13">
      <c r="A13" s="15" t="s">
        <v>89</v>
      </c>
      <c r="B13" s="15" t="s">
        <v>24</v>
      </c>
      <c r="C13" s="16"/>
      <c r="D13" s="17"/>
      <c r="E13" s="18"/>
      <c r="F13" s="18"/>
      <c r="G13" s="19" t="str">
        <f t="shared" si="1"/>
        <v/>
      </c>
      <c r="H13" s="16"/>
      <c r="I13" s="17"/>
    </row>
    <row r="14">
      <c r="A14" s="15" t="s">
        <v>90</v>
      </c>
      <c r="B14" s="15" t="s">
        <v>12</v>
      </c>
      <c r="C14" s="16"/>
      <c r="D14" s="17"/>
      <c r="E14" s="18"/>
      <c r="F14" s="18"/>
      <c r="G14" s="19" t="str">
        <f t="shared" si="1"/>
        <v/>
      </c>
      <c r="H14" s="16"/>
      <c r="I14" s="17"/>
    </row>
    <row r="15">
      <c r="A15" s="15" t="s">
        <v>91</v>
      </c>
      <c r="B15" s="15" t="s">
        <v>14</v>
      </c>
      <c r="C15" s="16"/>
      <c r="D15" s="17"/>
      <c r="E15" s="18"/>
      <c r="F15" s="18"/>
      <c r="G15" s="19" t="str">
        <f t="shared" si="1"/>
        <v/>
      </c>
      <c r="H15" s="16"/>
      <c r="I15" s="17"/>
    </row>
    <row r="16">
      <c r="A16" s="15" t="s">
        <v>92</v>
      </c>
      <c r="B16" s="15" t="s">
        <v>16</v>
      </c>
      <c r="C16" s="16"/>
      <c r="D16" s="17"/>
      <c r="E16" s="18"/>
      <c r="F16" s="18"/>
      <c r="G16" s="19" t="str">
        <f t="shared" si="1"/>
        <v/>
      </c>
      <c r="H16" s="16"/>
      <c r="I16" s="17"/>
    </row>
    <row r="17">
      <c r="A17" s="20" t="s">
        <v>93</v>
      </c>
      <c r="B17" s="20" t="s">
        <v>18</v>
      </c>
      <c r="C17" s="16"/>
      <c r="D17" s="17"/>
      <c r="E17" s="18"/>
      <c r="F17" s="18"/>
      <c r="G17" s="19" t="str">
        <f t="shared" si="1"/>
        <v/>
      </c>
      <c r="H17" s="16"/>
      <c r="I17" s="17"/>
    </row>
    <row r="18">
      <c r="A18" s="20" t="s">
        <v>94</v>
      </c>
      <c r="B18" s="20" t="s">
        <v>20</v>
      </c>
      <c r="C18" s="16"/>
      <c r="D18" s="17"/>
      <c r="E18" s="18"/>
      <c r="F18" s="18"/>
      <c r="G18" s="19" t="str">
        <f t="shared" si="1"/>
        <v/>
      </c>
      <c r="H18" s="16"/>
      <c r="I18" s="17"/>
    </row>
    <row r="19">
      <c r="A19" s="15" t="s">
        <v>95</v>
      </c>
      <c r="B19" s="15" t="s">
        <v>22</v>
      </c>
      <c r="C19" s="16"/>
      <c r="D19" s="17"/>
      <c r="E19" s="18"/>
      <c r="F19" s="18"/>
      <c r="G19" s="19" t="str">
        <f t="shared" si="1"/>
        <v/>
      </c>
      <c r="H19" s="16"/>
      <c r="I19" s="17"/>
    </row>
    <row r="20">
      <c r="A20" s="15" t="s">
        <v>96</v>
      </c>
      <c r="B20" s="15" t="s">
        <v>24</v>
      </c>
      <c r="C20" s="16"/>
      <c r="D20" s="17"/>
      <c r="E20" s="18"/>
      <c r="F20" s="18"/>
      <c r="G20" s="19" t="str">
        <f t="shared" si="1"/>
        <v/>
      </c>
      <c r="H20" s="16"/>
      <c r="I20" s="1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I2"/>
    <mergeCell ref="I3:I4"/>
  </mergeCells>
  <conditionalFormatting sqref="H6:H20">
    <cfRule type="cellIs" dxfId="0" priority="1" operator="equal">
      <formula>"Confirmé"</formula>
    </cfRule>
  </conditionalFormatting>
  <conditionalFormatting sqref="H6:H20">
    <cfRule type="cellIs" dxfId="1" priority="2" operator="equal">
      <formula>"En attente"</formula>
    </cfRule>
  </conditionalFormatting>
  <conditionalFormatting sqref="H6:H20">
    <cfRule type="cellIs" dxfId="2" priority="3" operator="equal">
      <formula>"À annuler"</formula>
    </cfRule>
  </conditionalFormatting>
  <conditionalFormatting sqref="H6:H20">
    <cfRule type="cellIs" dxfId="3" priority="4" operator="equal">
      <formula>"Annulé"</formula>
    </cfRule>
  </conditionalFormatting>
  <dataValidations>
    <dataValidation type="list" allowBlank="1" sqref="H6:H20">
      <formula1>"Confirmé,En attente,À annuler,Annulé"</formula1>
    </dataValidation>
    <dataValidation type="list" allowBlank="1" sqref="C6:C20">
      <formula1>"Florence,Autre appli 1,Autre appli 2,Autre appli 3"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8.0"/>
    <col customWidth="1" min="2" max="4" width="20.0"/>
    <col customWidth="1" min="5" max="26" width="8.71"/>
  </cols>
  <sheetData>
    <row r="1">
      <c r="A1" s="1" t="s">
        <v>97</v>
      </c>
      <c r="B1" s="2"/>
      <c r="C1" s="2"/>
      <c r="D1" s="3"/>
    </row>
    <row r="2">
      <c r="A2" s="4"/>
      <c r="B2" s="5"/>
      <c r="C2" s="5"/>
      <c r="D2" s="6"/>
    </row>
    <row r="3">
      <c r="A3" s="7" t="s">
        <v>98</v>
      </c>
    </row>
    <row r="5">
      <c r="A5" s="9" t="s">
        <v>4</v>
      </c>
      <c r="B5" s="9" t="s">
        <v>99</v>
      </c>
      <c r="C5" s="9" t="s">
        <v>100</v>
      </c>
      <c r="D5" s="9" t="s">
        <v>101</v>
      </c>
    </row>
    <row r="6">
      <c r="A6" s="21" t="s">
        <v>102</v>
      </c>
      <c r="B6" s="22">
        <f>COUNTIFS(Juin!C6:C21,$A6,Juin!H6:H21,"Confirmé")+COUNTIFS(Juillet!C6:C36,$A6,Juillet!H6:H36,"Confirmé")+COUNTIFS('Août'!C6:C36,$A6,'Août'!H6:H36,"Confirmé")+COUNTIFS(Septembre!C6:C20,$A6,Septembre!H6:H20,"Confirmé")</f>
        <v>0</v>
      </c>
      <c r="C6" s="22" t="str">
        <f>ROUND(SUMIFS(Juin!G6:G21,Juin!C6:C21,$A6,Juin!H6:H21,"Confirmé")+SUMIFS(Juillet!G6:G36,Juillet!C6:C36,$A6,Juillet!H6:H36,"Confirmé")+SUMIFS('Août'!G6:G36,'Août'!C6:C36,$A6,'Août'!H6:H36,"Confirmé")+SUMIFS(Septembre!G6:G20,Septembre!C6:C20,$A6,Septembre!H6:H20,"Confirmé"),1)</f>
        <v>#N/A</v>
      </c>
      <c r="D6" s="22" t="str">
        <f>ROUND(SUMIFS(Juin!G6:G21,Juin!C6:C21,$A6,Juin!H6:H21,"En attente")+SUMIFS(Juillet!G6:G36,Juillet!C6:C36,$A6,Juillet!H6:H36,"En attente")+SUMIFS('Août'!G6:G36,'Août'!C6:C36,$A6,'Août'!H6:H36,"En attente")+SUMIFS(Septembre!G6:G20,Septembre!C6:C20,$A6,Septembre!H6:H20,"En attente"),1)</f>
        <v>#N/A</v>
      </c>
    </row>
    <row r="7">
      <c r="A7" s="15" t="s">
        <v>103</v>
      </c>
      <c r="B7" s="16">
        <f>COUNTIFS(Juin!C6:C21,$A7,Juin!H6:H21,"Confirmé")+COUNTIFS(Juillet!C6:C36,$A7,Juillet!H6:H36,"Confirmé")+COUNTIFS('Août'!C6:C36,$A7,'Août'!H6:H36,"Confirmé")+COUNTIFS(Septembre!C6:C20,$A7,Septembre!H6:H20,"Confirmé")</f>
        <v>0</v>
      </c>
      <c r="C7" s="16" t="str">
        <f>ROUND(SUMIFS(Juin!G6:G21,Juin!C6:C21,$A7,Juin!H6:H21,"Confirmé")+SUMIFS(Juillet!G6:G36,Juillet!C6:C36,$A7,Juillet!H6:H36,"Confirmé")+SUMIFS('Août'!G6:G36,'Août'!C6:C36,$A7,'Août'!H6:H36,"Confirmé")+SUMIFS(Septembre!G6:G20,Septembre!C6:C20,$A7,Septembre!H6:H20,"Confirmé"),1)</f>
        <v>#N/A</v>
      </c>
      <c r="D7" s="16" t="str">
        <f>ROUND(SUMIFS(Juin!G6:G21,Juin!C6:C21,$A7,Juin!H6:H21,"En attente")+SUMIFS(Juillet!G6:G36,Juillet!C6:C36,$A7,Juillet!H6:H36,"En attente")+SUMIFS('Août'!G6:G36,'Août'!C6:C36,$A7,'Août'!H6:H36,"En attente")+SUMIFS(Septembre!G6:G20,Septembre!C6:C20,$A7,Septembre!H6:H20,"En attente"),1)</f>
        <v>#N/A</v>
      </c>
    </row>
    <row r="8">
      <c r="A8" s="21" t="s">
        <v>104</v>
      </c>
      <c r="B8" s="22">
        <f>COUNTIFS(Juin!C6:C21,$A8,Juin!H6:H21,"Confirmé")+COUNTIFS(Juillet!C6:C36,$A8,Juillet!H6:H36,"Confirmé")+COUNTIFS('Août'!C6:C36,$A8,'Août'!H6:H36,"Confirmé")+COUNTIFS(Septembre!C6:C20,$A8,Septembre!H6:H20,"Confirmé")</f>
        <v>0</v>
      </c>
      <c r="C8" s="22" t="str">
        <f>ROUND(SUMIFS(Juin!G6:G21,Juin!C6:C21,$A8,Juin!H6:H21,"Confirmé")+SUMIFS(Juillet!G6:G36,Juillet!C6:C36,$A8,Juillet!H6:H36,"Confirmé")+SUMIFS('Août'!G6:G36,'Août'!C6:C36,$A8,'Août'!H6:H36,"Confirmé")+SUMIFS(Septembre!G6:G20,Septembre!C6:C20,$A8,Septembre!H6:H20,"Confirmé"),1)</f>
        <v>#N/A</v>
      </c>
      <c r="D8" s="22" t="str">
        <f>ROUND(SUMIFS(Juin!G6:G21,Juin!C6:C21,$A8,Juin!H6:H21,"En attente")+SUMIFS(Juillet!G6:G36,Juillet!C6:C36,$A8,Juillet!H6:H36,"En attente")+SUMIFS('Août'!G6:G36,'Août'!C6:C36,$A8,'Août'!H6:H36,"En attente")+SUMIFS(Septembre!G6:G20,Septembre!C6:C20,$A8,Septembre!H6:H20,"En attente"),1)</f>
        <v>#N/A</v>
      </c>
    </row>
    <row r="9">
      <c r="A9" s="15" t="s">
        <v>105</v>
      </c>
      <c r="B9" s="16">
        <f>COUNTIFS(Juin!C6:C21,$A9,Juin!H6:H21,"Confirmé")+COUNTIFS(Juillet!C6:C36,$A9,Juillet!H6:H36,"Confirmé")+COUNTIFS('Août'!C6:C36,$A9,'Août'!H6:H36,"Confirmé")+COUNTIFS(Septembre!C6:C20,$A9,Septembre!H6:H20,"Confirmé")</f>
        <v>0</v>
      </c>
      <c r="C9" s="16" t="str">
        <f>ROUND(SUMIFS(Juin!G6:G21,Juin!C6:C21,$A9,Juin!H6:H21,"Confirmé")+SUMIFS(Juillet!G6:G36,Juillet!C6:C36,$A9,Juillet!H6:H36,"Confirmé")+SUMIFS('Août'!G6:G36,'Août'!C6:C36,$A9,'Août'!H6:H36,"Confirmé")+SUMIFS(Septembre!G6:G20,Septembre!C6:C20,$A9,Septembre!H6:H20,"Confirmé"),1)</f>
        <v>#N/A</v>
      </c>
      <c r="D9" s="16" t="str">
        <f>ROUND(SUMIFS(Juin!G6:G21,Juin!C6:C21,$A9,Juin!H6:H21,"En attente")+SUMIFS(Juillet!G6:G36,Juillet!C6:C36,$A9,Juillet!H6:H36,"En attente")+SUMIFS('Août'!G6:G36,'Août'!C6:C36,$A9,'Août'!H6:H36,"En attente")+SUMIFS(Septembre!G6:G20,Septembre!C6:C20,$A9,Septembre!H6:H20,"En attente"),1)</f>
        <v>#N/A</v>
      </c>
    </row>
    <row r="10">
      <c r="A10" s="23" t="s">
        <v>106</v>
      </c>
      <c r="B10" s="24">
        <f t="shared" ref="B10:D10" si="1">SUM(B6:B9)</f>
        <v>0</v>
      </c>
      <c r="C10" s="24" t="str">
        <f t="shared" si="1"/>
        <v>#N/A</v>
      </c>
      <c r="D10" s="24" t="str">
        <f t="shared" si="1"/>
        <v>#N/A</v>
      </c>
    </row>
    <row r="13">
      <c r="A13" s="25" t="s">
        <v>107</v>
      </c>
    </row>
    <row r="14" ht="27.75" customHeight="1">
      <c r="A14" s="26" t="s">
        <v>108</v>
      </c>
    </row>
    <row r="15" ht="27.75" customHeight="1">
      <c r="A15" s="26" t="s">
        <v>109</v>
      </c>
    </row>
    <row r="16" ht="27.75" customHeight="1">
      <c r="A16" s="26" t="s">
        <v>110</v>
      </c>
    </row>
    <row r="18">
      <c r="A18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D2"/>
    <mergeCell ref="A3:D3"/>
    <mergeCell ref="A13:D13"/>
    <mergeCell ref="A14:D14"/>
    <mergeCell ref="A15:D15"/>
    <mergeCell ref="A16:D16"/>
    <mergeCell ref="A18:A19"/>
  </mergeCell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0.0"/>
    <col customWidth="1" min="2" max="2" width="45.0"/>
    <col customWidth="1" min="3" max="26" width="8.71"/>
  </cols>
  <sheetData>
    <row r="1">
      <c r="A1" s="1" t="s">
        <v>111</v>
      </c>
      <c r="B1" s="3"/>
    </row>
    <row r="2">
      <c r="A2" s="4"/>
      <c r="B2" s="6"/>
    </row>
    <row r="3" ht="27.75" customHeight="1">
      <c r="A3" s="7" t="s">
        <v>112</v>
      </c>
    </row>
    <row r="4">
      <c r="B4" s="27"/>
    </row>
    <row r="5">
      <c r="A5" s="9" t="s">
        <v>4</v>
      </c>
    </row>
    <row r="6">
      <c r="A6" s="28" t="s">
        <v>102</v>
      </c>
    </row>
    <row r="7">
      <c r="A7" s="29" t="s">
        <v>103</v>
      </c>
    </row>
    <row r="8">
      <c r="A8" s="28" t="s">
        <v>104</v>
      </c>
    </row>
    <row r="9">
      <c r="A9" s="29" t="s">
        <v>105</v>
      </c>
    </row>
    <row r="11" ht="15.0" customHeight="1">
      <c r="A11" s="30" t="s">
        <v>113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B2"/>
    <mergeCell ref="A3:B3"/>
    <mergeCell ref="A11:B14"/>
    <mergeCell ref="B4:B5"/>
  </mergeCells>
  <printOptions/>
  <pageMargins bottom="1.0" footer="0.0" header="0.0" left="0.75" right="0.75" top="1.0"/>
  <pageSetup paperSize="9" orientation="portrait"/>
  <drawing r:id="rId1"/>
</worksheet>
</file>